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1"/>
  <workbookPr/>
  <mc:AlternateContent xmlns:mc="http://schemas.openxmlformats.org/markup-compatibility/2006">
    <mc:Choice Requires="x15">
      <x15ac:absPath xmlns:x15ac="http://schemas.microsoft.com/office/spreadsheetml/2010/11/ac" url="/Users/sanne/Desktop/"/>
    </mc:Choice>
  </mc:AlternateContent>
  <xr:revisionPtr revIDLastSave="0" documentId="13_ncr:1_{D466C435-A58B-D545-88F6-53A6D8C92B4C}" xr6:coauthVersionLast="36" xr6:coauthVersionMax="36" xr10:uidLastSave="{00000000-0000-0000-0000-000000000000}"/>
  <bookViews>
    <workbookView xWindow="0" yWindow="460" windowWidth="28800" windowHeight="12340" xr2:uid="{00000000-000D-0000-FFFF-FFFF00000000}"/>
  </bookViews>
  <sheets>
    <sheet name="uitslag" sheetId="3" r:id="rId1"/>
  </sheets>
  <externalReferences>
    <externalReference r:id="rId2"/>
  </externalReferences>
  <definedNames>
    <definedName name="_xlnm._FilterDatabase" localSheetId="0" hidden="1">uitslag!$A$3:$O$3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" i="3" l="1"/>
  <c r="L6" i="3"/>
  <c r="K6" i="3"/>
  <c r="J6" i="3"/>
  <c r="I6" i="3"/>
  <c r="H6" i="3"/>
  <c r="G6" i="3"/>
  <c r="F6" i="3"/>
  <c r="E6" i="3"/>
  <c r="D6" i="3"/>
  <c r="B6" i="3"/>
  <c r="M5" i="3"/>
  <c r="L5" i="3"/>
  <c r="K5" i="3"/>
  <c r="J5" i="3"/>
  <c r="I5" i="3"/>
  <c r="H5" i="3"/>
  <c r="G5" i="3"/>
  <c r="F5" i="3"/>
  <c r="E5" i="3"/>
  <c r="D5" i="3"/>
  <c r="B5" i="3"/>
  <c r="M15" i="3"/>
  <c r="L15" i="3"/>
  <c r="K15" i="3"/>
  <c r="J15" i="3"/>
  <c r="I15" i="3"/>
  <c r="H15" i="3"/>
  <c r="G15" i="3"/>
  <c r="F15" i="3"/>
  <c r="E15" i="3"/>
  <c r="D15" i="3"/>
  <c r="B15" i="3"/>
  <c r="M13" i="3"/>
  <c r="L13" i="3"/>
  <c r="K13" i="3"/>
  <c r="J13" i="3"/>
  <c r="I13" i="3"/>
  <c r="H13" i="3"/>
  <c r="G13" i="3"/>
  <c r="F13" i="3"/>
  <c r="E13" i="3"/>
  <c r="D13" i="3"/>
  <c r="B13" i="3"/>
  <c r="M4" i="3"/>
  <c r="L4" i="3"/>
  <c r="K4" i="3"/>
  <c r="J4" i="3"/>
  <c r="I4" i="3"/>
  <c r="H4" i="3"/>
  <c r="G4" i="3"/>
  <c r="F4" i="3"/>
  <c r="E4" i="3"/>
  <c r="D4" i="3"/>
  <c r="B4" i="3"/>
  <c r="M9" i="3"/>
  <c r="L9" i="3"/>
  <c r="K9" i="3"/>
  <c r="J9" i="3"/>
  <c r="I9" i="3"/>
  <c r="H9" i="3"/>
  <c r="G9" i="3"/>
  <c r="F9" i="3"/>
  <c r="E9" i="3"/>
  <c r="D9" i="3"/>
  <c r="B9" i="3"/>
  <c r="M8" i="3"/>
  <c r="L8" i="3"/>
  <c r="K8" i="3"/>
  <c r="J8" i="3"/>
  <c r="I8" i="3"/>
  <c r="H8" i="3"/>
  <c r="G8" i="3"/>
  <c r="F8" i="3"/>
  <c r="E8" i="3"/>
  <c r="D8" i="3"/>
  <c r="B8" i="3"/>
  <c r="M10" i="3"/>
  <c r="L10" i="3"/>
  <c r="K10" i="3"/>
  <c r="J10" i="3"/>
  <c r="I10" i="3"/>
  <c r="H10" i="3"/>
  <c r="G10" i="3"/>
  <c r="F10" i="3"/>
  <c r="E10" i="3"/>
  <c r="D10" i="3"/>
  <c r="B10" i="3"/>
  <c r="M16" i="3"/>
  <c r="L16" i="3"/>
  <c r="K16" i="3"/>
  <c r="J16" i="3"/>
  <c r="I16" i="3"/>
  <c r="H16" i="3"/>
  <c r="G16" i="3"/>
  <c r="F16" i="3"/>
  <c r="E16" i="3"/>
  <c r="D16" i="3"/>
  <c r="B16" i="3"/>
  <c r="M7" i="3"/>
  <c r="L7" i="3"/>
  <c r="K7" i="3"/>
  <c r="J7" i="3"/>
  <c r="I7" i="3"/>
  <c r="H7" i="3"/>
  <c r="G7" i="3"/>
  <c r="F7" i="3"/>
  <c r="E7" i="3"/>
  <c r="D7" i="3"/>
  <c r="B7" i="3"/>
  <c r="M11" i="3"/>
  <c r="L11" i="3"/>
  <c r="K11" i="3"/>
  <c r="J11" i="3"/>
  <c r="I11" i="3"/>
  <c r="H11" i="3"/>
  <c r="G11" i="3"/>
  <c r="F11" i="3"/>
  <c r="E11" i="3"/>
  <c r="D11" i="3"/>
  <c r="B11" i="3"/>
  <c r="M12" i="3"/>
  <c r="L12" i="3"/>
  <c r="K12" i="3"/>
  <c r="J12" i="3"/>
  <c r="I12" i="3"/>
  <c r="H12" i="3"/>
  <c r="G12" i="3"/>
  <c r="F12" i="3"/>
  <c r="E12" i="3"/>
  <c r="D12" i="3"/>
  <c r="B12" i="3"/>
  <c r="M18" i="3"/>
  <c r="L18" i="3"/>
  <c r="K18" i="3"/>
  <c r="J18" i="3"/>
  <c r="I18" i="3"/>
  <c r="H18" i="3"/>
  <c r="G18" i="3"/>
  <c r="F18" i="3"/>
  <c r="E18" i="3"/>
  <c r="D18" i="3"/>
  <c r="B18" i="3"/>
  <c r="M14" i="3"/>
  <c r="L14" i="3"/>
  <c r="K14" i="3"/>
  <c r="J14" i="3"/>
  <c r="I14" i="3"/>
  <c r="H14" i="3"/>
  <c r="G14" i="3"/>
  <c r="F14" i="3"/>
  <c r="E14" i="3"/>
  <c r="D14" i="3"/>
  <c r="B14" i="3"/>
  <c r="M17" i="3"/>
  <c r="L17" i="3"/>
  <c r="K17" i="3"/>
  <c r="J17" i="3"/>
  <c r="I17" i="3"/>
  <c r="H17" i="3"/>
  <c r="G17" i="3"/>
  <c r="F17" i="3"/>
  <c r="E17" i="3"/>
  <c r="D17" i="3"/>
  <c r="B17" i="3"/>
  <c r="O11" i="3" l="1"/>
  <c r="O9" i="3"/>
  <c r="O15" i="3"/>
  <c r="O18" i="3"/>
  <c r="O10" i="3"/>
  <c r="O4" i="3"/>
  <c r="O7" i="3"/>
  <c r="O8" i="3"/>
  <c r="O5" i="3"/>
  <c r="O17" i="3"/>
  <c r="O12" i="3"/>
  <c r="O16" i="3"/>
  <c r="O13" i="3"/>
  <c r="O6" i="3"/>
  <c r="O14" i="3"/>
</calcChain>
</file>

<file path=xl/sharedStrings.xml><?xml version="1.0" encoding="utf-8"?>
<sst xmlns="http://schemas.openxmlformats.org/spreadsheetml/2006/main" count="36" uniqueCount="28">
  <si>
    <t>Amsterdam</t>
  </si>
  <si>
    <t>Den Haag</t>
  </si>
  <si>
    <t>Korpsleiding-Staf</t>
  </si>
  <si>
    <t>Landelijke eenheid</t>
  </si>
  <si>
    <t>Limburg</t>
  </si>
  <si>
    <t>Midden-Nederland</t>
  </si>
  <si>
    <t>Nationaal Team</t>
  </si>
  <si>
    <t>Noord Nederland</t>
  </si>
  <si>
    <t>Noord-Holland</t>
  </si>
  <si>
    <t>Oost-Brabant</t>
  </si>
  <si>
    <t>Oost-Nederland</t>
  </si>
  <si>
    <t>PDC</t>
  </si>
  <si>
    <t>Politie Academie</t>
  </si>
  <si>
    <t>Rotterdam</t>
  </si>
  <si>
    <t>Zebra</t>
  </si>
  <si>
    <t>Team</t>
  </si>
  <si>
    <t>Ochtend</t>
  </si>
  <si>
    <t>Middag</t>
  </si>
  <si>
    <t>Totaal</t>
  </si>
  <si>
    <t>Wedstrijd</t>
  </si>
  <si>
    <t>recreant</t>
  </si>
  <si>
    <t>Waterrace</t>
  </si>
  <si>
    <t>Labyrint</t>
  </si>
  <si>
    <t>Veerdienst</t>
  </si>
  <si>
    <t>Brancard Race</t>
  </si>
  <si>
    <t>Burpee Challenge</t>
  </si>
  <si>
    <t xml:space="preserve">Onderling </t>
  </si>
  <si>
    <t>Overall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</si>
</sst>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69F600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FF0000"/>
        <bgColor rgb="FFFF66FF"/>
      </patternFill>
    </fill>
    <fill>
      <patternFill patternType="solid">
        <fgColor rgb="FFFF00FF"/>
        <bgColor rgb="FFFF66FF"/>
      </patternFill>
    </fill>
    <fill>
      <patternFill patternType="solid">
        <fgColor theme="9" tint="-0.24994659260841701"/>
        <bgColor indexed="64"/>
      </patternFill>
    </fill>
    <fill>
      <patternFill patternType="solid">
        <fgColor theme="7" tint="-0.24994659260841701"/>
        <bgColor rgb="FFFF66FF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7C80"/>
        <bgColor rgb="FFFF66FF"/>
      </patternFill>
    </fill>
    <fill>
      <patternFill patternType="solid">
        <fgColor rgb="FFF2FB83"/>
        <bgColor indexed="64"/>
      </patternFill>
    </fill>
    <fill>
      <patternFill patternType="solid">
        <fgColor rgb="FF4145ED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rgb="FFFF66FF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10" borderId="1" xfId="0" applyFill="1" applyBorder="1"/>
    <xf numFmtId="0" fontId="0" fillId="17" borderId="1" xfId="0" applyFill="1" applyBorder="1"/>
    <xf numFmtId="0" fontId="0" fillId="18" borderId="1" xfId="0" applyFill="1" applyBorder="1"/>
    <xf numFmtId="0" fontId="2" fillId="17" borderId="1" xfId="0" applyFont="1" applyFill="1" applyBorder="1"/>
    <xf numFmtId="0" fontId="1" fillId="18" borderId="1" xfId="0" applyFont="1" applyFill="1" applyBorder="1"/>
    <xf numFmtId="0" fontId="1" fillId="12" borderId="1" xfId="0" applyFont="1" applyFill="1" applyBorder="1"/>
    <xf numFmtId="0" fontId="1" fillId="15" borderId="1" xfId="0" applyNumberFormat="1" applyFont="1" applyFill="1" applyBorder="1" applyAlignment="1" applyProtection="1"/>
    <xf numFmtId="0" fontId="1" fillId="16" borderId="1" xfId="0" applyFont="1" applyFill="1" applyBorder="1"/>
    <xf numFmtId="0" fontId="1" fillId="7" borderId="1" xfId="0" applyNumberFormat="1" applyFont="1" applyFill="1" applyBorder="1" applyAlignment="1" applyProtection="1"/>
    <xf numFmtId="0" fontId="1" fillId="10" borderId="1" xfId="0" applyFont="1" applyFill="1" applyBorder="1"/>
    <xf numFmtId="0" fontId="1" fillId="11" borderId="1" xfId="0" applyNumberFormat="1" applyFont="1" applyFill="1" applyBorder="1" applyAlignment="1" applyProtection="1"/>
    <xf numFmtId="0" fontId="1" fillId="9" borderId="1" xfId="0" applyFont="1" applyFill="1" applyBorder="1"/>
    <xf numFmtId="0" fontId="1" fillId="6" borderId="1" xfId="0" applyNumberFormat="1" applyFont="1" applyFill="1" applyBorder="1" applyAlignment="1" applyProtection="1"/>
    <xf numFmtId="0" fontId="1" fillId="5" borderId="1" xfId="0" applyNumberFormat="1" applyFont="1" applyFill="1" applyBorder="1" applyAlignment="1" applyProtection="1"/>
    <xf numFmtId="0" fontId="1" fillId="13" borderId="1" xfId="0" applyNumberFormat="1" applyFont="1" applyFill="1" applyBorder="1" applyAlignment="1" applyProtection="1"/>
    <xf numFmtId="0" fontId="3" fillId="3" borderId="1" xfId="0" applyFont="1" applyFill="1" applyBorder="1"/>
    <xf numFmtId="0" fontId="1" fillId="14" borderId="1" xfId="0" applyNumberFormat="1" applyFont="1" applyFill="1" applyBorder="1" applyAlignment="1" applyProtection="1"/>
    <xf numFmtId="0" fontId="1" fillId="8" borderId="1" xfId="0" applyNumberFormat="1" applyFont="1" applyFill="1" applyBorder="1" applyAlignment="1" applyProtection="1"/>
    <xf numFmtId="0" fontId="3" fillId="2" borderId="1" xfId="0" applyFont="1" applyFill="1" applyBorder="1"/>
    <xf numFmtId="0" fontId="1" fillId="4" borderId="1" xfId="0" applyNumberFormat="1" applyFont="1" applyFill="1" applyBorder="1" applyAlignment="1" applyProtection="1"/>
    <xf numFmtId="0" fontId="2" fillId="17" borderId="1" xfId="0" applyFont="1" applyFill="1" applyBorder="1" applyAlignment="1">
      <alignment horizontal="center"/>
    </xf>
    <xf numFmtId="0" fontId="0" fillId="17" borderId="1" xfId="0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/NPSB/puntentelling%20over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all"/>
      <sheetName val="Ochtend"/>
      <sheetName val="1 Waterrace"/>
      <sheetName val="2 Labyrint"/>
      <sheetName val="3 Veerdienst"/>
      <sheetName val="4 Brancard Race"/>
      <sheetName val="5 Burpee Challenge"/>
    </sheetNames>
    <sheetDataSet>
      <sheetData sheetId="0"/>
      <sheetData sheetId="1">
        <row r="18">
          <cell r="G18">
            <v>0</v>
          </cell>
        </row>
        <row r="19">
          <cell r="G19">
            <v>2</v>
          </cell>
        </row>
        <row r="20">
          <cell r="G20">
            <v>0</v>
          </cell>
        </row>
        <row r="21">
          <cell r="G21">
            <v>1</v>
          </cell>
        </row>
        <row r="22">
          <cell r="G22">
            <v>0</v>
          </cell>
        </row>
        <row r="23">
          <cell r="G23">
            <v>13</v>
          </cell>
        </row>
        <row r="24">
          <cell r="G24">
            <v>4</v>
          </cell>
        </row>
        <row r="25">
          <cell r="G25">
            <v>11</v>
          </cell>
        </row>
        <row r="26">
          <cell r="G26">
            <v>18</v>
          </cell>
        </row>
        <row r="27">
          <cell r="G27">
            <v>14</v>
          </cell>
        </row>
        <row r="28">
          <cell r="G28">
            <v>48</v>
          </cell>
        </row>
        <row r="29">
          <cell r="G29">
            <v>9</v>
          </cell>
        </row>
        <row r="30">
          <cell r="G30">
            <v>0</v>
          </cell>
        </row>
        <row r="31">
          <cell r="G31">
            <v>34</v>
          </cell>
        </row>
        <row r="32">
          <cell r="G32">
            <v>27</v>
          </cell>
        </row>
      </sheetData>
      <sheetData sheetId="2">
        <row r="22">
          <cell r="B22">
            <v>2</v>
          </cell>
          <cell r="C22">
            <v>10</v>
          </cell>
        </row>
        <row r="23">
          <cell r="B23">
            <v>2</v>
          </cell>
          <cell r="C23">
            <v>3</v>
          </cell>
        </row>
        <row r="24">
          <cell r="B24">
            <v>1</v>
          </cell>
          <cell r="C24">
            <v>6</v>
          </cell>
        </row>
        <row r="25">
          <cell r="B25">
            <v>3</v>
          </cell>
          <cell r="C25">
            <v>13</v>
          </cell>
        </row>
        <row r="26">
          <cell r="B26">
            <v>1</v>
          </cell>
          <cell r="C26">
            <v>8</v>
          </cell>
        </row>
        <row r="27">
          <cell r="B27">
            <v>2</v>
          </cell>
          <cell r="C27">
            <v>13</v>
          </cell>
        </row>
        <row r="28">
          <cell r="B28">
            <v>2</v>
          </cell>
          <cell r="C28">
            <v>5</v>
          </cell>
        </row>
        <row r="29">
          <cell r="B29">
            <v>1</v>
          </cell>
          <cell r="C29">
            <v>3</v>
          </cell>
        </row>
        <row r="30">
          <cell r="B30">
            <v>3</v>
          </cell>
          <cell r="C30">
            <v>14</v>
          </cell>
        </row>
        <row r="31">
          <cell r="B31">
            <v>1</v>
          </cell>
          <cell r="C31">
            <v>4</v>
          </cell>
        </row>
        <row r="32">
          <cell r="B32">
            <v>3</v>
          </cell>
          <cell r="C32">
            <v>15</v>
          </cell>
        </row>
        <row r="33">
          <cell r="B33">
            <v>3</v>
          </cell>
          <cell r="C33">
            <v>9</v>
          </cell>
        </row>
        <row r="34">
          <cell r="B34">
            <v>2</v>
          </cell>
          <cell r="C34">
            <v>3</v>
          </cell>
        </row>
        <row r="35">
          <cell r="B35">
            <v>3</v>
          </cell>
          <cell r="C35">
            <v>13</v>
          </cell>
        </row>
        <row r="36">
          <cell r="B36">
            <v>2</v>
          </cell>
          <cell r="C36">
            <v>8</v>
          </cell>
        </row>
      </sheetData>
      <sheetData sheetId="3">
        <row r="22">
          <cell r="B22">
            <v>2</v>
          </cell>
          <cell r="C22">
            <v>2</v>
          </cell>
        </row>
        <row r="23">
          <cell r="B23">
            <v>2</v>
          </cell>
          <cell r="C23">
            <v>2</v>
          </cell>
        </row>
        <row r="24">
          <cell r="B24">
            <v>2</v>
          </cell>
          <cell r="C24">
            <v>8</v>
          </cell>
        </row>
        <row r="25">
          <cell r="B25">
            <v>1</v>
          </cell>
          <cell r="C25">
            <v>4</v>
          </cell>
        </row>
        <row r="26">
          <cell r="B26">
            <v>2</v>
          </cell>
          <cell r="C26">
            <v>11</v>
          </cell>
        </row>
        <row r="27">
          <cell r="B27">
            <v>3</v>
          </cell>
          <cell r="C27">
            <v>14</v>
          </cell>
        </row>
        <row r="28">
          <cell r="B28">
            <v>1</v>
          </cell>
          <cell r="C28">
            <v>4</v>
          </cell>
        </row>
        <row r="29">
          <cell r="B29">
            <v>3</v>
          </cell>
          <cell r="C29">
            <v>15</v>
          </cell>
        </row>
        <row r="30">
          <cell r="B30">
            <v>3</v>
          </cell>
          <cell r="C30">
            <v>9</v>
          </cell>
        </row>
        <row r="31">
          <cell r="B31">
            <v>2</v>
          </cell>
          <cell r="C31">
            <v>6</v>
          </cell>
        </row>
        <row r="32">
          <cell r="B32">
            <v>3</v>
          </cell>
          <cell r="C32">
            <v>12</v>
          </cell>
        </row>
        <row r="33">
          <cell r="B33">
            <v>1</v>
          </cell>
          <cell r="C33">
            <v>5</v>
          </cell>
        </row>
        <row r="34">
          <cell r="B34">
            <v>2</v>
          </cell>
          <cell r="C34">
            <v>8</v>
          </cell>
        </row>
        <row r="35">
          <cell r="B35">
            <v>3</v>
          </cell>
          <cell r="C35">
            <v>13</v>
          </cell>
        </row>
        <row r="36">
          <cell r="B36">
            <v>2</v>
          </cell>
          <cell r="C36">
            <v>11</v>
          </cell>
        </row>
      </sheetData>
      <sheetData sheetId="4">
        <row r="22">
          <cell r="B22">
            <v>1</v>
          </cell>
          <cell r="C22">
            <v>1</v>
          </cell>
        </row>
        <row r="23">
          <cell r="B23">
            <v>3</v>
          </cell>
          <cell r="C23">
            <v>11</v>
          </cell>
        </row>
        <row r="24">
          <cell r="B24">
            <v>1</v>
          </cell>
          <cell r="C24">
            <v>2</v>
          </cell>
        </row>
        <row r="25">
          <cell r="B25">
            <v>2</v>
          </cell>
          <cell r="C25">
            <v>11</v>
          </cell>
        </row>
        <row r="26">
          <cell r="B26">
            <v>2</v>
          </cell>
          <cell r="C26">
            <v>9</v>
          </cell>
        </row>
        <row r="27">
          <cell r="B27">
            <v>3</v>
          </cell>
          <cell r="C27">
            <v>13</v>
          </cell>
        </row>
        <row r="28">
          <cell r="B28">
            <v>1</v>
          </cell>
          <cell r="C28">
            <v>4</v>
          </cell>
        </row>
        <row r="29">
          <cell r="B29">
            <v>1</v>
          </cell>
          <cell r="C29">
            <v>8</v>
          </cell>
        </row>
        <row r="30">
          <cell r="B30">
            <v>1</v>
          </cell>
          <cell r="C30">
            <v>5</v>
          </cell>
        </row>
        <row r="31">
          <cell r="B31">
            <v>2</v>
          </cell>
          <cell r="C31">
            <v>7</v>
          </cell>
        </row>
        <row r="32">
          <cell r="B32">
            <v>3</v>
          </cell>
          <cell r="C32">
            <v>15</v>
          </cell>
        </row>
        <row r="33">
          <cell r="B33">
            <v>3</v>
          </cell>
          <cell r="C33">
            <v>6</v>
          </cell>
        </row>
        <row r="34">
          <cell r="B34">
            <v>2</v>
          </cell>
          <cell r="C34">
            <v>3</v>
          </cell>
        </row>
        <row r="35">
          <cell r="B35">
            <v>3</v>
          </cell>
          <cell r="C35">
            <v>14</v>
          </cell>
        </row>
        <row r="36">
          <cell r="B36">
            <v>2</v>
          </cell>
          <cell r="C36">
            <v>12</v>
          </cell>
        </row>
      </sheetData>
      <sheetData sheetId="5">
        <row r="22">
          <cell r="B22">
            <v>1</v>
          </cell>
          <cell r="C22">
            <v>3</v>
          </cell>
        </row>
        <row r="23">
          <cell r="B23">
            <v>3</v>
          </cell>
          <cell r="C23">
            <v>9</v>
          </cell>
        </row>
        <row r="24">
          <cell r="B24">
            <v>2</v>
          </cell>
          <cell r="C24">
            <v>7</v>
          </cell>
        </row>
        <row r="25">
          <cell r="B25">
            <v>1</v>
          </cell>
          <cell r="C25">
            <v>8</v>
          </cell>
        </row>
        <row r="26">
          <cell r="B26">
            <v>1</v>
          </cell>
          <cell r="C26">
            <v>5</v>
          </cell>
        </row>
        <row r="27">
          <cell r="B27">
            <v>2</v>
          </cell>
          <cell r="C27">
            <v>11</v>
          </cell>
        </row>
        <row r="28">
          <cell r="B28">
            <v>1</v>
          </cell>
          <cell r="C28">
            <v>2</v>
          </cell>
        </row>
        <row r="29">
          <cell r="B29">
            <v>2</v>
          </cell>
          <cell r="C29">
            <v>6</v>
          </cell>
        </row>
        <row r="30">
          <cell r="B30">
            <v>3</v>
          </cell>
          <cell r="C30">
            <v>8</v>
          </cell>
        </row>
        <row r="31">
          <cell r="B31">
            <v>3</v>
          </cell>
          <cell r="C31">
            <v>12</v>
          </cell>
        </row>
        <row r="32">
          <cell r="B32">
            <v>3</v>
          </cell>
          <cell r="C32">
            <v>15</v>
          </cell>
        </row>
        <row r="33">
          <cell r="B33">
            <v>1</v>
          </cell>
          <cell r="C33">
            <v>4</v>
          </cell>
        </row>
        <row r="34">
          <cell r="B34">
            <v>2</v>
          </cell>
          <cell r="C34">
            <v>10</v>
          </cell>
        </row>
        <row r="35">
          <cell r="B35">
            <v>3</v>
          </cell>
          <cell r="C35">
            <v>14</v>
          </cell>
        </row>
        <row r="36">
          <cell r="B36">
            <v>2</v>
          </cell>
          <cell r="C36">
            <v>14</v>
          </cell>
        </row>
      </sheetData>
      <sheetData sheetId="6">
        <row r="22">
          <cell r="B22">
            <v>2</v>
          </cell>
          <cell r="C22">
            <v>7</v>
          </cell>
        </row>
        <row r="23">
          <cell r="B23">
            <v>2</v>
          </cell>
          <cell r="C23">
            <v>5</v>
          </cell>
        </row>
        <row r="24">
          <cell r="B24">
            <v>1</v>
          </cell>
          <cell r="C24">
            <v>1</v>
          </cell>
        </row>
        <row r="25">
          <cell r="B25">
            <v>1</v>
          </cell>
          <cell r="C25">
            <v>2</v>
          </cell>
        </row>
        <row r="26">
          <cell r="B26">
            <v>3</v>
          </cell>
          <cell r="C26">
            <v>11</v>
          </cell>
        </row>
        <row r="27">
          <cell r="B27">
            <v>1</v>
          </cell>
          <cell r="C27">
            <v>3</v>
          </cell>
        </row>
        <row r="28">
          <cell r="B28">
            <v>2</v>
          </cell>
          <cell r="C28">
            <v>13</v>
          </cell>
        </row>
        <row r="29">
          <cell r="B29">
            <v>3</v>
          </cell>
          <cell r="C29">
            <v>8</v>
          </cell>
        </row>
        <row r="30">
          <cell r="B30">
            <v>3</v>
          </cell>
          <cell r="C30">
            <v>10</v>
          </cell>
        </row>
        <row r="31">
          <cell r="B31">
            <v>3</v>
          </cell>
          <cell r="C31">
            <v>15</v>
          </cell>
        </row>
        <row r="32">
          <cell r="B32">
            <v>1</v>
          </cell>
          <cell r="C32">
            <v>10</v>
          </cell>
        </row>
        <row r="33">
          <cell r="B33">
            <v>1</v>
          </cell>
          <cell r="C33">
            <v>4</v>
          </cell>
        </row>
        <row r="34">
          <cell r="B34">
            <v>2</v>
          </cell>
          <cell r="C34">
            <v>6</v>
          </cell>
        </row>
        <row r="35">
          <cell r="B35">
            <v>3</v>
          </cell>
          <cell r="C35">
            <v>14</v>
          </cell>
        </row>
        <row r="36">
          <cell r="B36">
            <v>2</v>
          </cell>
          <cell r="C36">
            <v>12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8"/>
  <sheetViews>
    <sheetView tabSelected="1" workbookViewId="0">
      <selection activeCell="Q1" sqref="Q1"/>
    </sheetView>
  </sheetViews>
  <sheetFormatPr baseColWidth="10" defaultColWidth="8.83203125" defaultRowHeight="15" x14ac:dyDescent="0.2"/>
  <cols>
    <col min="1" max="1" width="18.33203125" bestFit="1" customWidth="1"/>
  </cols>
  <sheetData>
    <row r="1" spans="1:15" x14ac:dyDescent="0.2">
      <c r="A1" s="4" t="s">
        <v>15</v>
      </c>
      <c r="B1" s="21" t="s">
        <v>16</v>
      </c>
      <c r="C1" s="21"/>
      <c r="D1" s="21" t="s">
        <v>17</v>
      </c>
      <c r="E1" s="21"/>
      <c r="F1" s="21"/>
      <c r="G1" s="21"/>
      <c r="H1" s="21"/>
      <c r="I1" s="21"/>
      <c r="J1" s="21"/>
      <c r="K1" s="21"/>
      <c r="L1" s="21"/>
      <c r="M1" s="21"/>
      <c r="N1" s="2"/>
      <c r="O1" s="4" t="s">
        <v>18</v>
      </c>
    </row>
    <row r="2" spans="1:15" x14ac:dyDescent="0.2">
      <c r="A2" s="2"/>
      <c r="B2" s="2" t="s">
        <v>19</v>
      </c>
      <c r="C2" s="2" t="s">
        <v>20</v>
      </c>
      <c r="D2" s="22" t="s">
        <v>21</v>
      </c>
      <c r="E2" s="22"/>
      <c r="F2" s="22" t="s">
        <v>22</v>
      </c>
      <c r="G2" s="22"/>
      <c r="H2" s="22" t="s">
        <v>23</v>
      </c>
      <c r="I2" s="22"/>
      <c r="J2" s="22" t="s">
        <v>24</v>
      </c>
      <c r="K2" s="22"/>
      <c r="L2" s="22" t="s">
        <v>25</v>
      </c>
      <c r="M2" s="22"/>
      <c r="N2" s="2"/>
      <c r="O2" s="2"/>
    </row>
    <row r="3" spans="1:15" x14ac:dyDescent="0.2">
      <c r="A3" s="2"/>
      <c r="B3" s="2"/>
      <c r="C3" s="2"/>
      <c r="D3" s="2" t="s">
        <v>26</v>
      </c>
      <c r="E3" s="2" t="s">
        <v>27</v>
      </c>
      <c r="F3" s="2" t="s">
        <v>26</v>
      </c>
      <c r="G3" s="2" t="s">
        <v>27</v>
      </c>
      <c r="H3" s="2" t="s">
        <v>26</v>
      </c>
      <c r="I3" s="2" t="s">
        <v>27</v>
      </c>
      <c r="J3" s="2" t="s">
        <v>26</v>
      </c>
      <c r="K3" s="2" t="s">
        <v>27</v>
      </c>
      <c r="L3" s="2" t="s">
        <v>26</v>
      </c>
      <c r="M3" s="2" t="s">
        <v>27</v>
      </c>
      <c r="N3" s="2"/>
      <c r="O3" s="2"/>
    </row>
    <row r="4" spans="1:15" x14ac:dyDescent="0.2">
      <c r="A4" s="6" t="s">
        <v>10</v>
      </c>
      <c r="B4" s="3">
        <f>[1]Ochtend!G28</f>
        <v>48</v>
      </c>
      <c r="C4" s="3">
        <v>25</v>
      </c>
      <c r="D4" s="1">
        <f>'[1]1 Waterrace'!B32</f>
        <v>3</v>
      </c>
      <c r="E4" s="1">
        <f>'[1]1 Waterrace'!C32</f>
        <v>15</v>
      </c>
      <c r="F4" s="3">
        <f>'[1]2 Labyrint'!B32</f>
        <v>3</v>
      </c>
      <c r="G4" s="3">
        <f>'[1]2 Labyrint'!C32</f>
        <v>12</v>
      </c>
      <c r="H4" s="1">
        <f>'[1]3 Veerdienst'!B32</f>
        <v>3</v>
      </c>
      <c r="I4" s="1">
        <f>'[1]3 Veerdienst'!C32</f>
        <v>15</v>
      </c>
      <c r="J4" s="3">
        <f>'[1]4 Brancard Race'!B32</f>
        <v>3</v>
      </c>
      <c r="K4" s="3">
        <f>'[1]4 Brancard Race'!C32</f>
        <v>15</v>
      </c>
      <c r="L4" s="1">
        <f>'[1]5 Burpee Challenge'!B32</f>
        <v>1</v>
      </c>
      <c r="M4" s="1">
        <f>'[1]5 Burpee Challenge'!C32</f>
        <v>10</v>
      </c>
      <c r="N4" s="3"/>
      <c r="O4" s="5">
        <f t="shared" ref="O4:O18" si="0">SUM(B4:N4)</f>
        <v>153</v>
      </c>
    </row>
    <row r="5" spans="1:15" x14ac:dyDescent="0.2">
      <c r="A5" s="7" t="s">
        <v>13</v>
      </c>
      <c r="B5" s="3">
        <f>[1]Ochtend!G31</f>
        <v>34</v>
      </c>
      <c r="C5" s="3">
        <v>25</v>
      </c>
      <c r="D5" s="1">
        <f>'[1]1 Waterrace'!B35</f>
        <v>3</v>
      </c>
      <c r="E5" s="1">
        <f>'[1]1 Waterrace'!C35</f>
        <v>13</v>
      </c>
      <c r="F5" s="3">
        <f>'[1]2 Labyrint'!B35</f>
        <v>3</v>
      </c>
      <c r="G5" s="3">
        <f>'[1]2 Labyrint'!C35</f>
        <v>13</v>
      </c>
      <c r="H5" s="1">
        <f>'[1]3 Veerdienst'!B35</f>
        <v>3</v>
      </c>
      <c r="I5" s="1">
        <f>'[1]3 Veerdienst'!C35</f>
        <v>14</v>
      </c>
      <c r="J5" s="3">
        <f>'[1]4 Brancard Race'!B35</f>
        <v>3</v>
      </c>
      <c r="K5" s="3">
        <f>'[1]4 Brancard Race'!C35</f>
        <v>14</v>
      </c>
      <c r="L5" s="1">
        <f>'[1]5 Burpee Challenge'!B35</f>
        <v>3</v>
      </c>
      <c r="M5" s="1">
        <f>'[1]5 Burpee Challenge'!C35</f>
        <v>14</v>
      </c>
      <c r="N5" s="3"/>
      <c r="O5" s="5">
        <f t="shared" si="0"/>
        <v>142</v>
      </c>
    </row>
    <row r="6" spans="1:15" x14ac:dyDescent="0.2">
      <c r="A6" s="8" t="s">
        <v>14</v>
      </c>
      <c r="B6" s="3">
        <f>[1]Ochtend!G32</f>
        <v>27</v>
      </c>
      <c r="C6" s="3">
        <v>25</v>
      </c>
      <c r="D6" s="1">
        <f>'[1]1 Waterrace'!B36</f>
        <v>2</v>
      </c>
      <c r="E6" s="1">
        <f>'[1]1 Waterrace'!C36</f>
        <v>8</v>
      </c>
      <c r="F6" s="3">
        <f>'[1]2 Labyrint'!B36</f>
        <v>2</v>
      </c>
      <c r="G6" s="3">
        <f>'[1]2 Labyrint'!C36</f>
        <v>11</v>
      </c>
      <c r="H6" s="1">
        <f>'[1]3 Veerdienst'!B36</f>
        <v>2</v>
      </c>
      <c r="I6" s="1">
        <f>'[1]3 Veerdienst'!C36</f>
        <v>12</v>
      </c>
      <c r="J6" s="3">
        <f>'[1]4 Brancard Race'!B36</f>
        <v>2</v>
      </c>
      <c r="K6" s="3">
        <f>'[1]4 Brancard Race'!C36</f>
        <v>14</v>
      </c>
      <c r="L6" s="1">
        <f>'[1]5 Burpee Challenge'!B36</f>
        <v>2</v>
      </c>
      <c r="M6" s="1">
        <f>'[1]5 Burpee Challenge'!C36</f>
        <v>12</v>
      </c>
      <c r="N6" s="3"/>
      <c r="O6" s="5">
        <f t="shared" si="0"/>
        <v>119</v>
      </c>
    </row>
    <row r="7" spans="1:15" x14ac:dyDescent="0.2">
      <c r="A7" s="9" t="s">
        <v>5</v>
      </c>
      <c r="B7" s="3">
        <f>[1]Ochtend!G23</f>
        <v>13</v>
      </c>
      <c r="C7" s="3">
        <v>25</v>
      </c>
      <c r="D7" s="1">
        <f>'[1]1 Waterrace'!B27</f>
        <v>2</v>
      </c>
      <c r="E7" s="1">
        <f>'[1]1 Waterrace'!C27</f>
        <v>13</v>
      </c>
      <c r="F7" s="3">
        <f>'[1]2 Labyrint'!B27</f>
        <v>3</v>
      </c>
      <c r="G7" s="3">
        <f>'[1]2 Labyrint'!C27</f>
        <v>14</v>
      </c>
      <c r="H7" s="1">
        <f>'[1]3 Veerdienst'!B27</f>
        <v>3</v>
      </c>
      <c r="I7" s="1">
        <f>'[1]3 Veerdienst'!C27</f>
        <v>13</v>
      </c>
      <c r="J7" s="3">
        <f>'[1]4 Brancard Race'!B27</f>
        <v>2</v>
      </c>
      <c r="K7" s="3">
        <f>'[1]4 Brancard Race'!C27</f>
        <v>11</v>
      </c>
      <c r="L7" s="1">
        <f>'[1]5 Burpee Challenge'!B27</f>
        <v>1</v>
      </c>
      <c r="M7" s="1">
        <f>'[1]5 Burpee Challenge'!C27</f>
        <v>3</v>
      </c>
      <c r="N7" s="3"/>
      <c r="O7" s="5">
        <f t="shared" si="0"/>
        <v>103</v>
      </c>
    </row>
    <row r="8" spans="1:15" x14ac:dyDescent="0.2">
      <c r="A8" s="10" t="s">
        <v>8</v>
      </c>
      <c r="B8" s="3">
        <f>[1]Ochtend!G26</f>
        <v>18</v>
      </c>
      <c r="C8" s="3">
        <v>25</v>
      </c>
      <c r="D8" s="1">
        <f>'[1]1 Waterrace'!B30</f>
        <v>3</v>
      </c>
      <c r="E8" s="1">
        <f>'[1]1 Waterrace'!C30</f>
        <v>14</v>
      </c>
      <c r="F8" s="3">
        <f>'[1]2 Labyrint'!B30</f>
        <v>3</v>
      </c>
      <c r="G8" s="3">
        <f>'[1]2 Labyrint'!C30</f>
        <v>9</v>
      </c>
      <c r="H8" s="1">
        <f>'[1]3 Veerdienst'!B30</f>
        <v>1</v>
      </c>
      <c r="I8" s="1">
        <f>'[1]3 Veerdienst'!C30</f>
        <v>5</v>
      </c>
      <c r="J8" s="3">
        <f>'[1]4 Brancard Race'!B30</f>
        <v>3</v>
      </c>
      <c r="K8" s="3">
        <f>'[1]4 Brancard Race'!C30</f>
        <v>8</v>
      </c>
      <c r="L8" s="1">
        <f>'[1]5 Burpee Challenge'!B30</f>
        <v>3</v>
      </c>
      <c r="M8" s="1">
        <f>'[1]5 Burpee Challenge'!C30</f>
        <v>10</v>
      </c>
      <c r="N8" s="3"/>
      <c r="O8" s="5">
        <f t="shared" si="0"/>
        <v>102</v>
      </c>
    </row>
    <row r="9" spans="1:15" x14ac:dyDescent="0.2">
      <c r="A9" s="11" t="s">
        <v>9</v>
      </c>
      <c r="B9" s="3">
        <f>[1]Ochtend!G27</f>
        <v>14</v>
      </c>
      <c r="C9" s="3">
        <v>25</v>
      </c>
      <c r="D9" s="1">
        <f>'[1]1 Waterrace'!B31</f>
        <v>1</v>
      </c>
      <c r="E9" s="1">
        <f>'[1]1 Waterrace'!C31</f>
        <v>4</v>
      </c>
      <c r="F9" s="3">
        <f>'[1]2 Labyrint'!B31</f>
        <v>2</v>
      </c>
      <c r="G9" s="3">
        <f>'[1]2 Labyrint'!C31</f>
        <v>6</v>
      </c>
      <c r="H9" s="1">
        <f>'[1]3 Veerdienst'!B31</f>
        <v>2</v>
      </c>
      <c r="I9" s="1">
        <f>'[1]3 Veerdienst'!C31</f>
        <v>7</v>
      </c>
      <c r="J9" s="3">
        <f>'[1]4 Brancard Race'!B31</f>
        <v>3</v>
      </c>
      <c r="K9" s="3">
        <f>'[1]4 Brancard Race'!C31</f>
        <v>12</v>
      </c>
      <c r="L9" s="1">
        <f>'[1]5 Burpee Challenge'!B31</f>
        <v>3</v>
      </c>
      <c r="M9" s="1">
        <f>'[1]5 Burpee Challenge'!C31</f>
        <v>15</v>
      </c>
      <c r="N9" s="3"/>
      <c r="O9" s="5">
        <f t="shared" si="0"/>
        <v>94</v>
      </c>
    </row>
    <row r="10" spans="1:15" x14ac:dyDescent="0.2">
      <c r="A10" s="12" t="s">
        <v>7</v>
      </c>
      <c r="B10" s="3">
        <f>[1]Ochtend!G25</f>
        <v>11</v>
      </c>
      <c r="C10" s="3">
        <v>25</v>
      </c>
      <c r="D10" s="1">
        <f>'[1]1 Waterrace'!B29</f>
        <v>1</v>
      </c>
      <c r="E10" s="1">
        <f>'[1]1 Waterrace'!C29</f>
        <v>3</v>
      </c>
      <c r="F10" s="3">
        <f>'[1]2 Labyrint'!B29</f>
        <v>3</v>
      </c>
      <c r="G10" s="3">
        <f>'[1]2 Labyrint'!C29</f>
        <v>15</v>
      </c>
      <c r="H10" s="1">
        <f>'[1]3 Veerdienst'!B29</f>
        <v>1</v>
      </c>
      <c r="I10" s="1">
        <f>'[1]3 Veerdienst'!C29</f>
        <v>8</v>
      </c>
      <c r="J10" s="3">
        <f>'[1]4 Brancard Race'!B29</f>
        <v>2</v>
      </c>
      <c r="K10" s="3">
        <f>'[1]4 Brancard Race'!C29</f>
        <v>6</v>
      </c>
      <c r="L10" s="1">
        <f>'[1]5 Burpee Challenge'!B29</f>
        <v>3</v>
      </c>
      <c r="M10" s="1">
        <f>'[1]5 Burpee Challenge'!C29</f>
        <v>8</v>
      </c>
      <c r="N10" s="3"/>
      <c r="O10" s="5">
        <f t="shared" si="0"/>
        <v>86</v>
      </c>
    </row>
    <row r="11" spans="1:15" x14ac:dyDescent="0.2">
      <c r="A11" s="13" t="s">
        <v>4</v>
      </c>
      <c r="B11" s="3">
        <f>[1]Ochtend!G22</f>
        <v>0</v>
      </c>
      <c r="C11" s="3">
        <v>25</v>
      </c>
      <c r="D11" s="1">
        <f>'[1]1 Waterrace'!B26</f>
        <v>1</v>
      </c>
      <c r="E11" s="1">
        <f>'[1]1 Waterrace'!C26</f>
        <v>8</v>
      </c>
      <c r="F11" s="3">
        <f>'[1]2 Labyrint'!B26</f>
        <v>2</v>
      </c>
      <c r="G11" s="3">
        <f>'[1]2 Labyrint'!C26</f>
        <v>11</v>
      </c>
      <c r="H11" s="1">
        <f>'[1]3 Veerdienst'!B26</f>
        <v>2</v>
      </c>
      <c r="I11" s="1">
        <f>'[1]3 Veerdienst'!C26</f>
        <v>9</v>
      </c>
      <c r="J11" s="3">
        <f>'[1]4 Brancard Race'!B26</f>
        <v>1</v>
      </c>
      <c r="K11" s="3">
        <f>'[1]4 Brancard Race'!C26</f>
        <v>5</v>
      </c>
      <c r="L11" s="1">
        <f>'[1]5 Burpee Challenge'!B26</f>
        <v>3</v>
      </c>
      <c r="M11" s="1">
        <f>'[1]5 Burpee Challenge'!C26</f>
        <v>11</v>
      </c>
      <c r="N11" s="3"/>
      <c r="O11" s="5">
        <f t="shared" si="0"/>
        <v>78</v>
      </c>
    </row>
    <row r="12" spans="1:15" x14ac:dyDescent="0.2">
      <c r="A12" s="14" t="s">
        <v>3</v>
      </c>
      <c r="B12" s="3">
        <f>[1]Ochtend!G21</f>
        <v>1</v>
      </c>
      <c r="C12" s="3">
        <v>25</v>
      </c>
      <c r="D12" s="1">
        <f>'[1]1 Waterrace'!B25</f>
        <v>3</v>
      </c>
      <c r="E12" s="1">
        <f>'[1]1 Waterrace'!C25</f>
        <v>13</v>
      </c>
      <c r="F12" s="3">
        <f>'[1]2 Labyrint'!B25</f>
        <v>1</v>
      </c>
      <c r="G12" s="3">
        <f>'[1]2 Labyrint'!C25</f>
        <v>4</v>
      </c>
      <c r="H12" s="1">
        <f>'[1]3 Veerdienst'!B25</f>
        <v>2</v>
      </c>
      <c r="I12" s="1">
        <f>'[1]3 Veerdienst'!C25</f>
        <v>11</v>
      </c>
      <c r="J12" s="3">
        <f>'[1]4 Brancard Race'!B25</f>
        <v>1</v>
      </c>
      <c r="K12" s="3">
        <f>'[1]4 Brancard Race'!C25</f>
        <v>8</v>
      </c>
      <c r="L12" s="1">
        <f>'[1]5 Burpee Challenge'!B25</f>
        <v>1</v>
      </c>
      <c r="M12" s="1">
        <f>'[1]5 Burpee Challenge'!C25</f>
        <v>2</v>
      </c>
      <c r="N12" s="3"/>
      <c r="O12" s="5">
        <f t="shared" si="0"/>
        <v>72</v>
      </c>
    </row>
    <row r="13" spans="1:15" x14ac:dyDescent="0.2">
      <c r="A13" s="15" t="s">
        <v>11</v>
      </c>
      <c r="B13" s="3">
        <f>[1]Ochtend!G29</f>
        <v>9</v>
      </c>
      <c r="C13" s="3">
        <v>25</v>
      </c>
      <c r="D13" s="1">
        <f>'[1]1 Waterrace'!B33</f>
        <v>3</v>
      </c>
      <c r="E13" s="1">
        <f>'[1]1 Waterrace'!C33</f>
        <v>9</v>
      </c>
      <c r="F13" s="3">
        <f>'[1]2 Labyrint'!B33</f>
        <v>1</v>
      </c>
      <c r="G13" s="3">
        <f>'[1]2 Labyrint'!C33</f>
        <v>5</v>
      </c>
      <c r="H13" s="1">
        <f>'[1]3 Veerdienst'!B33</f>
        <v>3</v>
      </c>
      <c r="I13" s="1">
        <f>'[1]3 Veerdienst'!C33</f>
        <v>6</v>
      </c>
      <c r="J13" s="3">
        <f>'[1]4 Brancard Race'!B33</f>
        <v>1</v>
      </c>
      <c r="K13" s="3">
        <f>'[1]4 Brancard Race'!C33</f>
        <v>4</v>
      </c>
      <c r="L13" s="1">
        <f>'[1]5 Burpee Challenge'!B33</f>
        <v>1</v>
      </c>
      <c r="M13" s="1">
        <f>'[1]5 Burpee Challenge'!C33</f>
        <v>4</v>
      </c>
      <c r="N13" s="3"/>
      <c r="O13" s="5">
        <f t="shared" si="0"/>
        <v>71</v>
      </c>
    </row>
    <row r="14" spans="1:15" x14ac:dyDescent="0.2">
      <c r="A14" s="16" t="s">
        <v>1</v>
      </c>
      <c r="B14" s="3">
        <f>[1]Ochtend!G19</f>
        <v>2</v>
      </c>
      <c r="C14" s="3">
        <v>25</v>
      </c>
      <c r="D14" s="1">
        <f>'[1]1 Waterrace'!B23</f>
        <v>2</v>
      </c>
      <c r="E14" s="1">
        <f>'[1]1 Waterrace'!C23</f>
        <v>3</v>
      </c>
      <c r="F14" s="3">
        <f>'[1]2 Labyrint'!B23</f>
        <v>2</v>
      </c>
      <c r="G14" s="3">
        <f>'[1]2 Labyrint'!C23</f>
        <v>2</v>
      </c>
      <c r="H14" s="1">
        <f>'[1]3 Veerdienst'!B23</f>
        <v>3</v>
      </c>
      <c r="I14" s="1">
        <f>'[1]3 Veerdienst'!C23</f>
        <v>11</v>
      </c>
      <c r="J14" s="3">
        <f>'[1]4 Brancard Race'!B23</f>
        <v>3</v>
      </c>
      <c r="K14" s="3">
        <f>'[1]4 Brancard Race'!C23</f>
        <v>9</v>
      </c>
      <c r="L14" s="1">
        <f>'[1]5 Burpee Challenge'!B23</f>
        <v>2</v>
      </c>
      <c r="M14" s="1">
        <f>'[1]5 Burpee Challenge'!C23</f>
        <v>5</v>
      </c>
      <c r="N14" s="3"/>
      <c r="O14" s="5">
        <f t="shared" si="0"/>
        <v>69</v>
      </c>
    </row>
    <row r="15" spans="1:15" x14ac:dyDescent="0.2">
      <c r="A15" s="17" t="s">
        <v>12</v>
      </c>
      <c r="B15" s="3">
        <f>[1]Ochtend!G30</f>
        <v>0</v>
      </c>
      <c r="C15" s="3">
        <v>25</v>
      </c>
      <c r="D15" s="1">
        <f>'[1]1 Waterrace'!B34</f>
        <v>2</v>
      </c>
      <c r="E15" s="1">
        <f>'[1]1 Waterrace'!C34</f>
        <v>3</v>
      </c>
      <c r="F15" s="3">
        <f>'[1]2 Labyrint'!B34</f>
        <v>2</v>
      </c>
      <c r="G15" s="3">
        <f>'[1]2 Labyrint'!C34</f>
        <v>8</v>
      </c>
      <c r="H15" s="1">
        <f>'[1]3 Veerdienst'!B34</f>
        <v>2</v>
      </c>
      <c r="I15" s="1">
        <f>'[1]3 Veerdienst'!C34</f>
        <v>3</v>
      </c>
      <c r="J15" s="3">
        <f>'[1]4 Brancard Race'!B34</f>
        <v>2</v>
      </c>
      <c r="K15" s="3">
        <f>'[1]4 Brancard Race'!C34</f>
        <v>10</v>
      </c>
      <c r="L15" s="1">
        <f>'[1]5 Burpee Challenge'!B34</f>
        <v>2</v>
      </c>
      <c r="M15" s="1">
        <f>'[1]5 Burpee Challenge'!C34</f>
        <v>6</v>
      </c>
      <c r="N15" s="3"/>
      <c r="O15" s="5">
        <f t="shared" si="0"/>
        <v>65</v>
      </c>
    </row>
    <row r="16" spans="1:15" x14ac:dyDescent="0.2">
      <c r="A16" s="18" t="s">
        <v>6</v>
      </c>
      <c r="B16" s="3">
        <f>[1]Ochtend!G24</f>
        <v>4</v>
      </c>
      <c r="C16" s="3">
        <v>25</v>
      </c>
      <c r="D16" s="1">
        <f>'[1]1 Waterrace'!B28</f>
        <v>2</v>
      </c>
      <c r="E16" s="1">
        <f>'[1]1 Waterrace'!C28</f>
        <v>5</v>
      </c>
      <c r="F16" s="3">
        <f>'[1]2 Labyrint'!B28</f>
        <v>1</v>
      </c>
      <c r="G16" s="3">
        <f>'[1]2 Labyrint'!C28</f>
        <v>4</v>
      </c>
      <c r="H16" s="1">
        <f>'[1]3 Veerdienst'!B28</f>
        <v>1</v>
      </c>
      <c r="I16" s="1">
        <f>'[1]3 Veerdienst'!C28</f>
        <v>4</v>
      </c>
      <c r="J16" s="3">
        <f>'[1]4 Brancard Race'!B28</f>
        <v>1</v>
      </c>
      <c r="K16" s="3">
        <f>'[1]4 Brancard Race'!C28</f>
        <v>2</v>
      </c>
      <c r="L16" s="1">
        <f>'[1]5 Burpee Challenge'!B28</f>
        <v>2</v>
      </c>
      <c r="M16" s="1">
        <f>'[1]5 Burpee Challenge'!C28</f>
        <v>13</v>
      </c>
      <c r="N16" s="3"/>
      <c r="O16" s="5">
        <f t="shared" si="0"/>
        <v>64</v>
      </c>
    </row>
    <row r="17" spans="1:15" x14ac:dyDescent="0.2">
      <c r="A17" s="19" t="s">
        <v>0</v>
      </c>
      <c r="B17" s="3">
        <f>[1]Ochtend!G18</f>
        <v>0</v>
      </c>
      <c r="C17" s="3">
        <v>25</v>
      </c>
      <c r="D17" s="1">
        <f>'[1]1 Waterrace'!B22</f>
        <v>2</v>
      </c>
      <c r="E17" s="1">
        <f>'[1]1 Waterrace'!C22</f>
        <v>10</v>
      </c>
      <c r="F17" s="3">
        <f>'[1]2 Labyrint'!B22</f>
        <v>2</v>
      </c>
      <c r="G17" s="3">
        <f>'[1]2 Labyrint'!C22</f>
        <v>2</v>
      </c>
      <c r="H17" s="1">
        <f>'[1]3 Veerdienst'!B22</f>
        <v>1</v>
      </c>
      <c r="I17" s="1">
        <f>'[1]3 Veerdienst'!C22</f>
        <v>1</v>
      </c>
      <c r="J17" s="3">
        <f>'[1]4 Brancard Race'!B22</f>
        <v>1</v>
      </c>
      <c r="K17" s="3">
        <f>'[1]4 Brancard Race'!C22</f>
        <v>3</v>
      </c>
      <c r="L17" s="1">
        <f>'[1]5 Burpee Challenge'!B22</f>
        <v>2</v>
      </c>
      <c r="M17" s="1">
        <f>'[1]5 Burpee Challenge'!C22</f>
        <v>7</v>
      </c>
      <c r="N17" s="3"/>
      <c r="O17" s="5">
        <f t="shared" si="0"/>
        <v>56</v>
      </c>
    </row>
    <row r="18" spans="1:15" x14ac:dyDescent="0.2">
      <c r="A18" s="20" t="s">
        <v>2</v>
      </c>
      <c r="B18" s="3">
        <f>[1]Ochtend!G20</f>
        <v>0</v>
      </c>
      <c r="C18" s="3">
        <v>25</v>
      </c>
      <c r="D18" s="1">
        <f>'[1]1 Waterrace'!B24</f>
        <v>1</v>
      </c>
      <c r="E18" s="1">
        <f>'[1]1 Waterrace'!C24</f>
        <v>6</v>
      </c>
      <c r="F18" s="3">
        <f>'[1]2 Labyrint'!B24</f>
        <v>2</v>
      </c>
      <c r="G18" s="3">
        <f>'[1]2 Labyrint'!C24</f>
        <v>8</v>
      </c>
      <c r="H18" s="1">
        <f>'[1]3 Veerdienst'!B24</f>
        <v>1</v>
      </c>
      <c r="I18" s="1">
        <f>'[1]3 Veerdienst'!C24</f>
        <v>2</v>
      </c>
      <c r="J18" s="3">
        <f>'[1]4 Brancard Race'!B24</f>
        <v>2</v>
      </c>
      <c r="K18" s="3">
        <f>'[1]4 Brancard Race'!C24</f>
        <v>7</v>
      </c>
      <c r="L18" s="1">
        <f>'[1]5 Burpee Challenge'!B24</f>
        <v>1</v>
      </c>
      <c r="M18" s="1">
        <f>'[1]5 Burpee Challenge'!C24</f>
        <v>1</v>
      </c>
      <c r="N18" s="3"/>
      <c r="O18" s="5">
        <f t="shared" si="0"/>
        <v>56</v>
      </c>
    </row>
  </sheetData>
  <autoFilter ref="A3:O3" xr:uid="{00000000-0009-0000-0000-000000000000}">
    <sortState ref="A4:O18">
      <sortCondition descending="1" ref="O3"/>
    </sortState>
  </autoFilter>
  <mergeCells count="7">
    <mergeCell ref="B1:C1"/>
    <mergeCell ref="D1:M1"/>
    <mergeCell ref="D2:E2"/>
    <mergeCell ref="F2:G2"/>
    <mergeCell ref="H2:I2"/>
    <mergeCell ref="J2:K2"/>
    <mergeCell ref="L2:M2"/>
  </mergeCells>
  <pageMargins left="0.7" right="0.7" top="0.75" bottom="0.75" header="0.3" footer="0.3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uitslag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Internet</dc:creator>
  <cp:lastModifiedBy>Sanne Seubers</cp:lastModifiedBy>
  <cp:lastPrinted>2019-09-19T13:09:41Z</cp:lastPrinted>
  <dcterms:created xsi:type="dcterms:W3CDTF">2019-09-19T09:48:02Z</dcterms:created>
  <dcterms:modified xsi:type="dcterms:W3CDTF">2019-09-23T05:50:36Z</dcterms:modified>
</cp:coreProperties>
</file>